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08A5A352-5A3D-448E-A628-46201D85433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" i="1" l="1"/>
  <c r="L34" i="1"/>
  <c r="N31" i="1"/>
  <c r="N32" i="1"/>
  <c r="N33" i="1"/>
  <c r="N34" i="1"/>
  <c r="M31" i="1"/>
  <c r="M32" i="1"/>
  <c r="M33" i="1"/>
  <c r="M34" i="1"/>
  <c r="L31" i="1"/>
  <c r="K31" i="1"/>
  <c r="K32" i="1"/>
  <c r="K33" i="1"/>
  <c r="K34" i="1"/>
  <c r="L32" i="1" l="1"/>
  <c r="O32" i="1" s="1"/>
  <c r="O34" i="1"/>
  <c r="O33" i="1"/>
  <c r="O31" i="1"/>
  <c r="M30" i="1"/>
  <c r="N30" i="1"/>
  <c r="L30" i="1"/>
  <c r="K30" i="1"/>
  <c r="M29" i="1"/>
  <c r="N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O30" i="1" l="1"/>
  <c r="L29" i="1"/>
  <c r="O29" i="1" s="1"/>
  <c r="O28" i="1"/>
  <c r="O27" i="1"/>
  <c r="O26" i="1"/>
  <c r="O25" i="1"/>
  <c r="N17" i="1"/>
  <c r="N18" i="1"/>
  <c r="N19" i="1"/>
  <c r="N20" i="1"/>
  <c r="N21" i="1"/>
  <c r="N22" i="1"/>
  <c r="N23" i="1"/>
  <c r="N24" i="1"/>
  <c r="N35" i="1"/>
  <c r="M17" i="1"/>
  <c r="M18" i="1"/>
  <c r="M19" i="1"/>
  <c r="M20" i="1"/>
  <c r="M21" i="1"/>
  <c r="M22" i="1"/>
  <c r="M23" i="1"/>
  <c r="M24" i="1"/>
  <c r="M35" i="1"/>
  <c r="K17" i="1"/>
  <c r="K18" i="1"/>
  <c r="K19" i="1"/>
  <c r="K20" i="1"/>
  <c r="K21" i="1"/>
  <c r="K22" i="1"/>
  <c r="K23" i="1"/>
  <c r="K24" i="1"/>
  <c r="K35" i="1"/>
  <c r="L18" i="1"/>
  <c r="L20" i="1"/>
  <c r="L23" i="1"/>
  <c r="N16" i="1"/>
  <c r="M16" i="1"/>
  <c r="K16" i="1"/>
  <c r="N15" i="1"/>
  <c r="M15" i="1"/>
  <c r="K15" i="1"/>
  <c r="L21" i="1" l="1"/>
  <c r="O21" i="1" s="1"/>
  <c r="O18" i="1"/>
  <c r="L16" i="1"/>
  <c r="O16" i="1" s="1"/>
  <c r="L17" i="1"/>
  <c r="O17" i="1" s="1"/>
  <c r="L15" i="1"/>
  <c r="O15" i="1" s="1"/>
  <c r="L35" i="1"/>
  <c r="O35" i="1" s="1"/>
  <c r="L24" i="1"/>
  <c r="O24" i="1" s="1"/>
  <c r="O23" i="1"/>
  <c r="L22" i="1"/>
  <c r="O22" i="1" s="1"/>
  <c r="O20" i="1"/>
  <c r="L19" i="1"/>
  <c r="O19" i="1" s="1"/>
  <c r="K14" i="1"/>
  <c r="K36" i="1" s="1"/>
  <c r="M14" i="1"/>
  <c r="M36" i="1" s="1"/>
  <c r="N14" i="1"/>
  <c r="N36" i="1" s="1"/>
  <c r="L14" i="1" l="1"/>
  <c r="L36" i="1" s="1"/>
  <c r="O14" i="1" l="1"/>
  <c r="O36" i="1" s="1"/>
  <c r="O37" i="1"/>
  <c r="O38" i="1" l="1"/>
  <c r="O39" i="1" l="1"/>
  <c r="O40" i="1" s="1"/>
  <c r="N9" i="1" s="1"/>
</calcChain>
</file>

<file path=xl/sharedStrings.xml><?xml version="1.0" encoding="utf-8"?>
<sst xmlns="http://schemas.openxmlformats.org/spreadsheetml/2006/main" count="98" uniqueCount="73">
  <si>
    <t>Nr. p. k.</t>
  </si>
  <si>
    <t>Darba nosaukums</t>
  </si>
  <si>
    <t>Mērv.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</si>
  <si>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</si>
  <si>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</si>
  <si>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</si>
  <si>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</si>
  <si>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</si>
  <si>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</si>
  <si>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materiāli (EURO)</t>
  </si>
  <si>
    <t>mehānismi (EURO)</t>
  </si>
  <si>
    <t>kopā (EURO)</t>
  </si>
  <si>
    <t>darbietilpība (c/h)</t>
  </si>
  <si>
    <t>summa (EURO)</t>
  </si>
  <si>
    <t>Sociālais nodoklis (23,59%)</t>
  </si>
  <si>
    <t>PVN (21%)</t>
  </si>
  <si>
    <t>KOPĀ (EURO)</t>
  </si>
  <si>
    <t>Ojekta fiksācija un bojājumu kartēšana, restaurācijas pase</t>
  </si>
  <si>
    <t>objekts</t>
  </si>
  <si>
    <t>m2</t>
  </si>
  <si>
    <t>3</t>
  </si>
  <si>
    <t>1</t>
  </si>
  <si>
    <t>2</t>
  </si>
  <si>
    <t>4</t>
  </si>
  <si>
    <t>7</t>
  </si>
  <si>
    <t>5</t>
  </si>
  <si>
    <t>6</t>
  </si>
  <si>
    <t>8</t>
  </si>
  <si>
    <t>9</t>
  </si>
  <si>
    <t>Šūnakmens plaisu injicēšana</t>
  </si>
  <si>
    <t>10</t>
  </si>
  <si>
    <t>Melno nešķīstošo garozu tīrīšana mehāniski(ar mikroabrazīvu)</t>
  </si>
  <si>
    <t>11</t>
  </si>
  <si>
    <t>12</t>
  </si>
  <si>
    <t>Objekta teritorijas sakopšana pēc darbu beigšanas (gružu izvešana)</t>
  </si>
  <si>
    <t>Lokālā tāme</t>
  </si>
  <si>
    <t>Būves nosaukums</t>
  </si>
  <si>
    <t>Rīgas Brāļu kapi</t>
  </si>
  <si>
    <t>Objekta nosaukums</t>
  </si>
  <si>
    <t>Objekta adrese</t>
  </si>
  <si>
    <t>Aizsaules iela 1b, Rīga</t>
  </si>
  <si>
    <t>Tāmes izmaksas</t>
  </si>
  <si>
    <t>EUR</t>
  </si>
  <si>
    <t>Perimetrālās sienas fragments gar Aizsaules ielu</t>
  </si>
  <si>
    <t>Vispārīgie celtniecības darbi</t>
  </si>
  <si>
    <t>Vispārēja šūnakmens un apmetuma virsmu tīrīšana</t>
  </si>
  <si>
    <t>Šūnakmens virsamas  ķīmiska tīrīšana un virsmas pasivācija</t>
  </si>
  <si>
    <t>Sarūsējušo metāla enkuru demontāža</t>
  </si>
  <si>
    <t>Nosedzošās virsmas šunakmens bloku demontāža</t>
  </si>
  <si>
    <t>Jaunu noseguma bloku pasūtīšana un izgatavošana no Igaunijas dolomīta. (ar atbilstoši fakturētu virsmu)</t>
  </si>
  <si>
    <t>Noseguma virsmas hidroizolācijas joslas iestrāde</t>
  </si>
  <si>
    <t>Nosedzošās virsmas dolomīta bloku montāža un enkurošana</t>
  </si>
  <si>
    <t>Atsevišķu šūnakmens elementu un plātņu demontāža</t>
  </si>
  <si>
    <t>Protezējamo vietu sagatavošana (precīzu formu piekalšana, enkuru ielīmēšana)</t>
  </si>
  <si>
    <t>Protēžu piegriešana, piekalšana un faktūras sagatavošana</t>
  </si>
  <si>
    <t>13</t>
  </si>
  <si>
    <t>Protēžu montāža un salaidumu piestrāde</t>
  </si>
  <si>
    <t>14</t>
  </si>
  <si>
    <t>Atsevišķu šūnakmens elementu un plātņu montāža</t>
  </si>
  <si>
    <t>15</t>
  </si>
  <si>
    <t>Apmestās daļas sienas substances nostiprināšana un aizpildīsana ar remontsastāvu (biezapmetumu)</t>
  </si>
  <si>
    <t>16</t>
  </si>
  <si>
    <t>Šūnakmens pieveidošana un mākslīgo daļu retuša</t>
  </si>
  <si>
    <t>17</t>
  </si>
  <si>
    <t>18</t>
  </si>
  <si>
    <t>Šuvju sastāva tonēšana, iestrāde un virsmas faktūras piestrāde</t>
  </si>
  <si>
    <t>m</t>
  </si>
  <si>
    <t>19</t>
  </si>
  <si>
    <t>Apmetuma rekonstrukcija</t>
  </si>
  <si>
    <t>20</t>
  </si>
  <si>
    <t>Šūnakmens apstrāde ar biocīdu</t>
  </si>
  <si>
    <t>21</t>
  </si>
  <si>
    <t>Palīgierīces (nožogojums, sastatnes materiālu uzglabāšanas konteiners uz 3 mēnešiem)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</si>
</sst>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_-* #,##0.00\ _L_s_-;\-* #,##0.00\ _L_s_-;_-* \-??\ _L_s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186"/>
    </font>
    <font>
      <sz val="10"/>
      <color indexed="8"/>
      <name val="Arial"/>
      <family val="2"/>
      <charset val="204"/>
    </font>
    <font>
      <b/>
      <sz val="11"/>
      <name val="Arial"/>
      <family val="2"/>
      <charset val="186"/>
    </font>
    <font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  <charset val="186"/>
    </font>
    <font>
      <b/>
      <sz val="11"/>
      <name val="Arial"/>
      <family val="2"/>
    </font>
    <font>
      <b/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2" fontId="2" fillId="0" borderId="2" xfId="0" applyNumberFormat="1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49" fontId="2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165" fontId="5" fillId="0" borderId="10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/>
    </xf>
    <xf numFmtId="4" fontId="9" fillId="0" borderId="12" xfId="0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right"/>
    </xf>
    <xf numFmtId="165" fontId="5" fillId="0" borderId="13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/>
    </xf>
    <xf numFmtId="0" fontId="9" fillId="0" borderId="0" xfId="0" applyFont="1" applyBorder="1" applyAlignment="1">
      <alignment wrapText="1"/>
    </xf>
    <xf numFmtId="4" fontId="9" fillId="0" borderId="0" xfId="0" applyNumberFormat="1" applyFont="1" applyBorder="1"/>
    <xf numFmtId="0" fontId="0" fillId="0" borderId="0" xfId="0" applyBorder="1"/>
    <xf numFmtId="0" fontId="1" fillId="0" borderId="0" xfId="0" applyFont="1" applyBorder="1"/>
    <xf numFmtId="4" fontId="10" fillId="0" borderId="0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right"/>
    </xf>
    <xf numFmtId="0" fontId="0" fillId="0" borderId="18" xfId="0" applyFill="1" applyBorder="1"/>
    <xf numFmtId="4" fontId="4" fillId="0" borderId="18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right"/>
    </xf>
    <xf numFmtId="165" fontId="5" fillId="0" borderId="22" xfId="0" applyNumberFormat="1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0" borderId="12" xfId="0" quotePrefix="1" applyFont="1" applyBorder="1" applyAlignment="1">
      <alignment vertical="center" wrapText="1"/>
    </xf>
    <xf numFmtId="0" fontId="3" fillId="0" borderId="4" xfId="0" quotePrefix="1" applyFont="1" applyBorder="1" applyAlignment="1">
      <alignment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3" fillId="0" borderId="20" xfId="0" quotePrefix="1" applyFont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4" fontId="0" fillId="0" borderId="0" xfId="0" applyNumberFormat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workbookViewId="0">
      <selection activeCell="H34" sqref="H34"/>
    </sheetView>
  </sheetViews>
  <sheetFormatPr defaultRowHeight="14.4" x14ac:dyDescent="0.3"/>
  <cols>
    <col min="2" max="2" width="27.44140625" customWidth="1"/>
    <col min="11" max="11" width="9.33203125" bestFit="1" customWidth="1"/>
    <col min="12" max="14" width="10.88671875" bestFit="1" customWidth="1"/>
    <col min="15" max="15" width="11.88671875" bestFit="1" customWidth="1"/>
  </cols>
  <sheetData>
    <row r="1" spans="1:15" x14ac:dyDescent="0.3">
      <c r="H1" s="60" t="s">
        <v>35</v>
      </c>
    </row>
    <row r="2" spans="1:15" ht="15.6" x14ac:dyDescent="0.3">
      <c r="H2" s="61" t="s">
        <v>44</v>
      </c>
    </row>
    <row r="4" spans="1:15" x14ac:dyDescent="0.3">
      <c r="A4" t="s">
        <v>36</v>
      </c>
      <c r="C4" t="s">
        <v>37</v>
      </c>
    </row>
    <row r="5" spans="1:15" x14ac:dyDescent="0.3">
      <c r="A5" t="s">
        <v>38</v>
      </c>
      <c r="C5" t="s">
        <v>43</v>
      </c>
    </row>
    <row r="6" spans="1:15" x14ac:dyDescent="0.3">
      <c r="A6" t="s">
        <v>39</v>
      </c>
      <c r="C6" t="s">
        <v>40</v>
      </c>
    </row>
    <row r="9" spans="1:15" x14ac:dyDescent="0.3">
      <c r="M9" t="s">
        <v>41</v>
      </c>
      <c r="N9" s="62">
        <f>O40</f>
        <v>0</v>
      </c>
      <c r="O9" t="s">
        <v>42</v>
      </c>
    </row>
    <row r="11" spans="1:15" ht="15" thickBot="1" x14ac:dyDescent="0.35"/>
    <row r="12" spans="1:15" x14ac:dyDescent="0.3">
      <c r="A12" s="65" t="s">
        <v>0</v>
      </c>
      <c r="B12" s="67" t="s">
        <v>1</v>
      </c>
      <c r="C12" s="69" t="s">
        <v>2</v>
      </c>
      <c r="D12" s="69" t="s">
        <v>3</v>
      </c>
      <c r="E12" s="63" t="s">
        <v>4</v>
      </c>
      <c r="F12" s="63"/>
      <c r="G12" s="63"/>
      <c r="H12" s="63"/>
      <c r="I12" s="63"/>
      <c r="J12" s="63"/>
      <c r="K12" s="63" t="s">
        <v>5</v>
      </c>
      <c r="L12" s="63"/>
      <c r="M12" s="63"/>
      <c r="N12" s="63"/>
      <c r="O12" s="64"/>
    </row>
    <row r="13" spans="1:15" ht="74.400000000000006" x14ac:dyDescent="0.3">
      <c r="A13" s="66"/>
      <c r="B13" s="68"/>
      <c r="C13" s="70"/>
      <c r="D13" s="70"/>
      <c r="E13" s="1" t="s">
        <v>6</v>
      </c>
      <c r="F13" s="1" t="s">
        <v>7</v>
      </c>
      <c r="G13" s="2" t="s">
        <v>8</v>
      </c>
      <c r="H13" s="3" t="s">
        <v>9</v>
      </c>
      <c r="I13" s="1" t="s">
        <v>10</v>
      </c>
      <c r="J13" s="1" t="s">
        <v>11</v>
      </c>
      <c r="K13" s="1" t="s">
        <v>12</v>
      </c>
      <c r="L13" s="1" t="s">
        <v>8</v>
      </c>
      <c r="M13" s="3" t="s">
        <v>9</v>
      </c>
      <c r="N13" s="1" t="s">
        <v>10</v>
      </c>
      <c r="O13" s="4" t="s">
        <v>13</v>
      </c>
    </row>
    <row r="14" spans="1:15" ht="34.200000000000003" customHeight="1" x14ac:dyDescent="0.3">
      <c r="A14" s="41" t="s">
        <v>21</v>
      </c>
      <c r="B14" s="47" t="s">
        <v>17</v>
      </c>
      <c r="C14" s="42" t="s">
        <v>18</v>
      </c>
      <c r="D14" s="49">
        <v>1</v>
      </c>
      <c r="E14" s="43"/>
      <c r="F14" s="43"/>
      <c r="G14" s="43"/>
      <c r="H14" s="50"/>
      <c r="I14" s="50"/>
      <c r="J14" s="44"/>
      <c r="K14" s="45">
        <f t="shared" ref="K14:K35" si="0">D14*E14</f>
        <v>0</v>
      </c>
      <c r="L14" s="45">
        <f t="shared" ref="L14:L35" si="1">D14*G14</f>
        <v>0</v>
      </c>
      <c r="M14" s="45">
        <f t="shared" ref="M14:M35" si="2">D14*H14</f>
        <v>0</v>
      </c>
      <c r="N14" s="45">
        <f t="shared" ref="N14:N35" si="3">D14*I14</f>
        <v>0</v>
      </c>
      <c r="O14" s="46">
        <f>SUM(L14:N14)</f>
        <v>0</v>
      </c>
    </row>
    <row r="15" spans="1:15" ht="33" customHeight="1" x14ac:dyDescent="0.3">
      <c r="A15" s="53" t="s">
        <v>22</v>
      </c>
      <c r="B15" s="54" t="s">
        <v>45</v>
      </c>
      <c r="C15" s="55" t="s">
        <v>19</v>
      </c>
      <c r="D15" s="56">
        <v>320</v>
      </c>
      <c r="E15" s="57"/>
      <c r="F15" s="57"/>
      <c r="G15" s="43"/>
      <c r="H15" s="58"/>
      <c r="I15" s="58"/>
      <c r="J15" s="44"/>
      <c r="K15" s="45">
        <f t="shared" si="0"/>
        <v>0</v>
      </c>
      <c r="L15" s="45">
        <f t="shared" si="1"/>
        <v>0</v>
      </c>
      <c r="M15" s="45">
        <f t="shared" si="2"/>
        <v>0</v>
      </c>
      <c r="N15" s="45">
        <f t="shared" si="3"/>
        <v>0</v>
      </c>
      <c r="O15" s="46">
        <f>SUM(L15:N15)</f>
        <v>0</v>
      </c>
    </row>
    <row r="16" spans="1:15" ht="45.6" customHeight="1" x14ac:dyDescent="0.3">
      <c r="A16" s="53" t="s">
        <v>20</v>
      </c>
      <c r="B16" s="54" t="s">
        <v>46</v>
      </c>
      <c r="C16" s="55" t="s">
        <v>19</v>
      </c>
      <c r="D16" s="56">
        <v>44</v>
      </c>
      <c r="E16" s="57"/>
      <c r="F16" s="57"/>
      <c r="G16" s="43"/>
      <c r="H16" s="58"/>
      <c r="I16" s="58"/>
      <c r="J16" s="44"/>
      <c r="K16" s="45">
        <f t="shared" si="0"/>
        <v>0</v>
      </c>
      <c r="L16" s="45">
        <f t="shared" si="1"/>
        <v>0</v>
      </c>
      <c r="M16" s="45">
        <f t="shared" si="2"/>
        <v>0</v>
      </c>
      <c r="N16" s="45">
        <f t="shared" si="3"/>
        <v>0</v>
      </c>
      <c r="O16" s="46">
        <f>SUM(L16:N16)</f>
        <v>0</v>
      </c>
    </row>
    <row r="17" spans="1:15" ht="33" customHeight="1" x14ac:dyDescent="0.3">
      <c r="A17" s="53" t="s">
        <v>23</v>
      </c>
      <c r="B17" s="54" t="s">
        <v>47</v>
      </c>
      <c r="C17" s="55" t="s">
        <v>18</v>
      </c>
      <c r="D17" s="56">
        <v>1</v>
      </c>
      <c r="E17" s="57"/>
      <c r="F17" s="57"/>
      <c r="G17" s="43"/>
      <c r="H17" s="58"/>
      <c r="I17" s="58"/>
      <c r="J17" s="44"/>
      <c r="K17" s="45">
        <f t="shared" si="0"/>
        <v>0</v>
      </c>
      <c r="L17" s="45">
        <f t="shared" si="1"/>
        <v>0</v>
      </c>
      <c r="M17" s="45">
        <f t="shared" si="2"/>
        <v>0</v>
      </c>
      <c r="N17" s="45">
        <f t="shared" si="3"/>
        <v>0</v>
      </c>
      <c r="O17" s="46">
        <f t="shared" ref="O17:O35" si="4">SUM(L17:N17)</f>
        <v>0</v>
      </c>
    </row>
    <row r="18" spans="1:15" ht="34.200000000000003" customHeight="1" x14ac:dyDescent="0.3">
      <c r="A18" s="53" t="s">
        <v>25</v>
      </c>
      <c r="B18" s="54" t="s">
        <v>48</v>
      </c>
      <c r="C18" s="55" t="s">
        <v>19</v>
      </c>
      <c r="D18" s="56">
        <v>11</v>
      </c>
      <c r="E18" s="57"/>
      <c r="F18" s="57"/>
      <c r="G18" s="43"/>
      <c r="H18" s="58"/>
      <c r="I18" s="58"/>
      <c r="J18" s="44"/>
      <c r="K18" s="45">
        <f t="shared" si="0"/>
        <v>0</v>
      </c>
      <c r="L18" s="45">
        <f t="shared" si="1"/>
        <v>0</v>
      </c>
      <c r="M18" s="45">
        <f t="shared" si="2"/>
        <v>0</v>
      </c>
      <c r="N18" s="45">
        <f t="shared" si="3"/>
        <v>0</v>
      </c>
      <c r="O18" s="46">
        <f t="shared" si="4"/>
        <v>0</v>
      </c>
    </row>
    <row r="19" spans="1:15" ht="58.8" customHeight="1" x14ac:dyDescent="0.3">
      <c r="A19" s="53" t="s">
        <v>26</v>
      </c>
      <c r="B19" s="54" t="s">
        <v>49</v>
      </c>
      <c r="C19" s="55" t="s">
        <v>19</v>
      </c>
      <c r="D19" s="56">
        <v>11</v>
      </c>
      <c r="E19" s="57"/>
      <c r="F19" s="57"/>
      <c r="G19" s="43"/>
      <c r="H19" s="58"/>
      <c r="I19" s="58"/>
      <c r="J19" s="44"/>
      <c r="K19" s="45">
        <f t="shared" si="0"/>
        <v>0</v>
      </c>
      <c r="L19" s="45">
        <f t="shared" si="1"/>
        <v>0</v>
      </c>
      <c r="M19" s="45">
        <f t="shared" si="2"/>
        <v>0</v>
      </c>
      <c r="N19" s="45">
        <f t="shared" si="3"/>
        <v>0</v>
      </c>
      <c r="O19" s="46">
        <f t="shared" si="4"/>
        <v>0</v>
      </c>
    </row>
    <row r="20" spans="1:15" ht="34.200000000000003" customHeight="1" x14ac:dyDescent="0.3">
      <c r="A20" s="53" t="s">
        <v>24</v>
      </c>
      <c r="B20" s="54" t="s">
        <v>50</v>
      </c>
      <c r="C20" s="55" t="s">
        <v>19</v>
      </c>
      <c r="D20" s="56">
        <v>11</v>
      </c>
      <c r="E20" s="57"/>
      <c r="F20" s="57"/>
      <c r="G20" s="43"/>
      <c r="H20" s="58"/>
      <c r="I20" s="58"/>
      <c r="J20" s="44"/>
      <c r="K20" s="45">
        <f t="shared" si="0"/>
        <v>0</v>
      </c>
      <c r="L20" s="45">
        <f t="shared" si="1"/>
        <v>0</v>
      </c>
      <c r="M20" s="45">
        <f t="shared" si="2"/>
        <v>0</v>
      </c>
      <c r="N20" s="45">
        <f t="shared" si="3"/>
        <v>0</v>
      </c>
      <c r="O20" s="46">
        <f t="shared" si="4"/>
        <v>0</v>
      </c>
    </row>
    <row r="21" spans="1:15" ht="43.2" customHeight="1" x14ac:dyDescent="0.3">
      <c r="A21" s="53" t="s">
        <v>27</v>
      </c>
      <c r="B21" s="54" t="s">
        <v>51</v>
      </c>
      <c r="C21" s="55" t="s">
        <v>19</v>
      </c>
      <c r="D21" s="56">
        <v>11</v>
      </c>
      <c r="E21" s="57"/>
      <c r="F21" s="57"/>
      <c r="G21" s="43"/>
      <c r="H21" s="58"/>
      <c r="I21" s="58"/>
      <c r="J21" s="44"/>
      <c r="K21" s="45">
        <f t="shared" si="0"/>
        <v>0</v>
      </c>
      <c r="L21" s="45">
        <f t="shared" si="1"/>
        <v>0</v>
      </c>
      <c r="M21" s="45">
        <f t="shared" si="2"/>
        <v>0</v>
      </c>
      <c r="N21" s="45">
        <f t="shared" si="3"/>
        <v>0</v>
      </c>
      <c r="O21" s="46">
        <f t="shared" si="4"/>
        <v>0</v>
      </c>
    </row>
    <row r="22" spans="1:15" ht="44.4" customHeight="1" x14ac:dyDescent="0.3">
      <c r="A22" s="53" t="s">
        <v>28</v>
      </c>
      <c r="B22" s="54" t="s">
        <v>52</v>
      </c>
      <c r="C22" s="55" t="s">
        <v>19</v>
      </c>
      <c r="D22" s="56">
        <v>8</v>
      </c>
      <c r="E22" s="57"/>
      <c r="F22" s="57"/>
      <c r="G22" s="43"/>
      <c r="H22" s="58"/>
      <c r="I22" s="58"/>
      <c r="J22" s="44"/>
      <c r="K22" s="45">
        <f t="shared" si="0"/>
        <v>0</v>
      </c>
      <c r="L22" s="45">
        <f t="shared" si="1"/>
        <v>0</v>
      </c>
      <c r="M22" s="45">
        <f t="shared" si="2"/>
        <v>0</v>
      </c>
      <c r="N22" s="45">
        <f t="shared" si="3"/>
        <v>0</v>
      </c>
      <c r="O22" s="46">
        <f t="shared" si="4"/>
        <v>0</v>
      </c>
    </row>
    <row r="23" spans="1:15" ht="45.6" customHeight="1" x14ac:dyDescent="0.3">
      <c r="A23" s="53" t="s">
        <v>30</v>
      </c>
      <c r="B23" s="54" t="s">
        <v>31</v>
      </c>
      <c r="C23" s="55" t="s">
        <v>19</v>
      </c>
      <c r="D23" s="56">
        <v>22</v>
      </c>
      <c r="E23" s="57"/>
      <c r="F23" s="57"/>
      <c r="G23" s="43"/>
      <c r="H23" s="58"/>
      <c r="I23" s="58"/>
      <c r="J23" s="44"/>
      <c r="K23" s="45">
        <f t="shared" si="0"/>
        <v>0</v>
      </c>
      <c r="L23" s="45">
        <f t="shared" si="1"/>
        <v>0</v>
      </c>
      <c r="M23" s="45">
        <f t="shared" si="2"/>
        <v>0</v>
      </c>
      <c r="N23" s="45">
        <f t="shared" si="3"/>
        <v>0</v>
      </c>
      <c r="O23" s="46">
        <f t="shared" si="4"/>
        <v>0</v>
      </c>
    </row>
    <row r="24" spans="1:15" ht="55.2" customHeight="1" x14ac:dyDescent="0.3">
      <c r="A24" s="53" t="s">
        <v>32</v>
      </c>
      <c r="B24" s="54" t="s">
        <v>53</v>
      </c>
      <c r="C24" s="55" t="s">
        <v>19</v>
      </c>
      <c r="D24" s="56">
        <v>8</v>
      </c>
      <c r="E24" s="57"/>
      <c r="F24" s="57"/>
      <c r="G24" s="43"/>
      <c r="H24" s="58"/>
      <c r="I24" s="58"/>
      <c r="J24" s="44"/>
      <c r="K24" s="45">
        <f t="shared" si="0"/>
        <v>0</v>
      </c>
      <c r="L24" s="45">
        <f t="shared" si="1"/>
        <v>0</v>
      </c>
      <c r="M24" s="45">
        <f t="shared" si="2"/>
        <v>0</v>
      </c>
      <c r="N24" s="45">
        <f t="shared" si="3"/>
        <v>0</v>
      </c>
      <c r="O24" s="46">
        <f t="shared" si="4"/>
        <v>0</v>
      </c>
    </row>
    <row r="25" spans="1:15" ht="49.2" customHeight="1" x14ac:dyDescent="0.3">
      <c r="A25" s="53" t="s">
        <v>33</v>
      </c>
      <c r="B25" s="54" t="s">
        <v>54</v>
      </c>
      <c r="C25" s="55" t="s">
        <v>19</v>
      </c>
      <c r="D25" s="56">
        <v>8</v>
      </c>
      <c r="E25" s="57"/>
      <c r="F25" s="57"/>
      <c r="G25" s="43"/>
      <c r="H25" s="58"/>
      <c r="I25" s="58"/>
      <c r="J25" s="44"/>
      <c r="K25" s="45">
        <f t="shared" si="0"/>
        <v>0</v>
      </c>
      <c r="L25" s="45">
        <f t="shared" si="1"/>
        <v>0</v>
      </c>
      <c r="M25" s="45">
        <f t="shared" si="2"/>
        <v>0</v>
      </c>
      <c r="N25" s="45">
        <f t="shared" si="3"/>
        <v>0</v>
      </c>
      <c r="O25" s="46">
        <f t="shared" si="4"/>
        <v>0</v>
      </c>
    </row>
    <row r="26" spans="1:15" ht="34.200000000000003" customHeight="1" x14ac:dyDescent="0.3">
      <c r="A26" s="53" t="s">
        <v>55</v>
      </c>
      <c r="B26" s="54" t="s">
        <v>56</v>
      </c>
      <c r="C26" s="55" t="s">
        <v>19</v>
      </c>
      <c r="D26" s="56">
        <v>8</v>
      </c>
      <c r="E26" s="57"/>
      <c r="F26" s="57"/>
      <c r="G26" s="43"/>
      <c r="H26" s="58"/>
      <c r="I26" s="58"/>
      <c r="J26" s="44"/>
      <c r="K26" s="45">
        <f t="shared" si="0"/>
        <v>0</v>
      </c>
      <c r="L26" s="45">
        <f t="shared" si="1"/>
        <v>0</v>
      </c>
      <c r="M26" s="45">
        <f t="shared" si="2"/>
        <v>0</v>
      </c>
      <c r="N26" s="45">
        <f t="shared" si="3"/>
        <v>0</v>
      </c>
      <c r="O26" s="46">
        <f t="shared" si="4"/>
        <v>0</v>
      </c>
    </row>
    <row r="27" spans="1:15" ht="34.200000000000003" customHeight="1" x14ac:dyDescent="0.3">
      <c r="A27" s="53" t="s">
        <v>57</v>
      </c>
      <c r="B27" s="54" t="s">
        <v>58</v>
      </c>
      <c r="C27" s="55" t="s">
        <v>19</v>
      </c>
      <c r="D27" s="56">
        <v>8</v>
      </c>
      <c r="E27" s="57"/>
      <c r="F27" s="57"/>
      <c r="G27" s="43"/>
      <c r="H27" s="58"/>
      <c r="I27" s="58"/>
      <c r="J27" s="44"/>
      <c r="K27" s="45">
        <f t="shared" si="0"/>
        <v>0</v>
      </c>
      <c r="L27" s="45">
        <f t="shared" si="1"/>
        <v>0</v>
      </c>
      <c r="M27" s="45">
        <f t="shared" si="2"/>
        <v>0</v>
      </c>
      <c r="N27" s="45">
        <f t="shared" si="3"/>
        <v>0</v>
      </c>
      <c r="O27" s="46">
        <f t="shared" si="4"/>
        <v>0</v>
      </c>
    </row>
    <row r="28" spans="1:15" ht="58.8" customHeight="1" x14ac:dyDescent="0.3">
      <c r="A28" s="53" t="s">
        <v>59</v>
      </c>
      <c r="B28" s="54" t="s">
        <v>60</v>
      </c>
      <c r="C28" s="55" t="s">
        <v>18</v>
      </c>
      <c r="D28" s="56">
        <v>1</v>
      </c>
      <c r="E28" s="57"/>
      <c r="F28" s="57"/>
      <c r="G28" s="43"/>
      <c r="H28" s="58"/>
      <c r="I28" s="58"/>
      <c r="J28" s="44"/>
      <c r="K28" s="45">
        <f t="shared" si="0"/>
        <v>0</v>
      </c>
      <c r="L28" s="45">
        <f t="shared" si="1"/>
        <v>0</v>
      </c>
      <c r="M28" s="45">
        <f t="shared" si="2"/>
        <v>0</v>
      </c>
      <c r="N28" s="45">
        <f t="shared" si="3"/>
        <v>0</v>
      </c>
      <c r="O28" s="46">
        <f t="shared" si="4"/>
        <v>0</v>
      </c>
    </row>
    <row r="29" spans="1:15" ht="34.200000000000003" customHeight="1" x14ac:dyDescent="0.3">
      <c r="A29" s="53" t="s">
        <v>61</v>
      </c>
      <c r="B29" s="54" t="s">
        <v>62</v>
      </c>
      <c r="C29" s="55" t="s">
        <v>19</v>
      </c>
      <c r="D29" s="56">
        <v>45</v>
      </c>
      <c r="E29" s="57"/>
      <c r="F29" s="57"/>
      <c r="G29" s="43"/>
      <c r="H29" s="58"/>
      <c r="I29" s="58"/>
      <c r="J29" s="44"/>
      <c r="K29" s="45">
        <f t="shared" si="0"/>
        <v>0</v>
      </c>
      <c r="L29" s="45">
        <f t="shared" si="1"/>
        <v>0</v>
      </c>
      <c r="M29" s="45">
        <f t="shared" si="2"/>
        <v>0</v>
      </c>
      <c r="N29" s="45">
        <f t="shared" si="3"/>
        <v>0</v>
      </c>
      <c r="O29" s="46">
        <f t="shared" si="4"/>
        <v>0</v>
      </c>
    </row>
    <row r="30" spans="1:15" ht="19.2" customHeight="1" x14ac:dyDescent="0.3">
      <c r="A30" s="53" t="s">
        <v>63</v>
      </c>
      <c r="B30" s="54" t="s">
        <v>29</v>
      </c>
      <c r="C30" s="55" t="s">
        <v>18</v>
      </c>
      <c r="D30" s="56">
        <v>1</v>
      </c>
      <c r="E30" s="57"/>
      <c r="F30" s="57"/>
      <c r="G30" s="43"/>
      <c r="H30" s="58"/>
      <c r="I30" s="58"/>
      <c r="J30" s="44"/>
      <c r="K30" s="45">
        <f t="shared" si="0"/>
        <v>0</v>
      </c>
      <c r="L30" s="45">
        <f t="shared" si="1"/>
        <v>0</v>
      </c>
      <c r="M30" s="45">
        <f t="shared" si="2"/>
        <v>0</v>
      </c>
      <c r="N30" s="45">
        <f t="shared" si="3"/>
        <v>0</v>
      </c>
      <c r="O30" s="46">
        <f t="shared" si="4"/>
        <v>0</v>
      </c>
    </row>
    <row r="31" spans="1:15" ht="43.8" customHeight="1" x14ac:dyDescent="0.3">
      <c r="A31" s="53" t="s">
        <v>64</v>
      </c>
      <c r="B31" s="54" t="s">
        <v>65</v>
      </c>
      <c r="C31" s="55" t="s">
        <v>66</v>
      </c>
      <c r="D31" s="56">
        <v>604</v>
      </c>
      <c r="E31" s="57"/>
      <c r="F31" s="57"/>
      <c r="G31" s="43"/>
      <c r="H31" s="58"/>
      <c r="I31" s="58"/>
      <c r="J31" s="44"/>
      <c r="K31" s="45">
        <f t="shared" si="0"/>
        <v>0</v>
      </c>
      <c r="L31" s="45">
        <f t="shared" si="1"/>
        <v>0</v>
      </c>
      <c r="M31" s="45">
        <f t="shared" si="2"/>
        <v>0</v>
      </c>
      <c r="N31" s="45">
        <f t="shared" si="3"/>
        <v>0</v>
      </c>
      <c r="O31" s="46">
        <f t="shared" si="4"/>
        <v>0</v>
      </c>
    </row>
    <row r="32" spans="1:15" ht="34.200000000000003" customHeight="1" x14ac:dyDescent="0.3">
      <c r="A32" s="53" t="s">
        <v>67</v>
      </c>
      <c r="B32" s="54" t="s">
        <v>68</v>
      </c>
      <c r="C32" s="55" t="s">
        <v>19</v>
      </c>
      <c r="D32" s="56">
        <v>90</v>
      </c>
      <c r="E32" s="57"/>
      <c r="F32" s="57"/>
      <c r="G32" s="43"/>
      <c r="H32" s="58"/>
      <c r="I32" s="58"/>
      <c r="J32" s="44"/>
      <c r="K32" s="45">
        <f t="shared" si="0"/>
        <v>0</v>
      </c>
      <c r="L32" s="45">
        <f t="shared" si="1"/>
        <v>0</v>
      </c>
      <c r="M32" s="45">
        <f t="shared" si="2"/>
        <v>0</v>
      </c>
      <c r="N32" s="45">
        <f t="shared" si="3"/>
        <v>0</v>
      </c>
      <c r="O32" s="46">
        <f t="shared" si="4"/>
        <v>0</v>
      </c>
    </row>
    <row r="33" spans="1:15" ht="34.200000000000003" customHeight="1" x14ac:dyDescent="0.3">
      <c r="A33" s="53" t="s">
        <v>69</v>
      </c>
      <c r="B33" s="54" t="s">
        <v>70</v>
      </c>
      <c r="C33" s="55" t="s">
        <v>19</v>
      </c>
      <c r="D33" s="56">
        <v>303</v>
      </c>
      <c r="E33" s="57"/>
      <c r="F33" s="57"/>
      <c r="G33" s="43"/>
      <c r="H33" s="58"/>
      <c r="I33" s="58"/>
      <c r="J33" s="44"/>
      <c r="K33" s="45">
        <f t="shared" si="0"/>
        <v>0</v>
      </c>
      <c r="L33" s="45">
        <f t="shared" si="1"/>
        <v>0</v>
      </c>
      <c r="M33" s="45">
        <f t="shared" si="2"/>
        <v>0</v>
      </c>
      <c r="N33" s="45">
        <f t="shared" si="3"/>
        <v>0</v>
      </c>
      <c r="O33" s="46">
        <f t="shared" si="4"/>
        <v>0</v>
      </c>
    </row>
    <row r="34" spans="1:15" ht="56.4" customHeight="1" x14ac:dyDescent="0.3">
      <c r="A34" s="53" t="s">
        <v>71</v>
      </c>
      <c r="B34" s="54" t="s">
        <v>72</v>
      </c>
      <c r="C34" s="55" t="s">
        <v>18</v>
      </c>
      <c r="D34" s="56">
        <v>1</v>
      </c>
      <c r="E34" s="57"/>
      <c r="F34" s="57"/>
      <c r="G34" s="43"/>
      <c r="H34" s="58"/>
      <c r="I34" s="58"/>
      <c r="J34" s="44"/>
      <c r="K34" s="45">
        <f t="shared" si="0"/>
        <v>0</v>
      </c>
      <c r="L34" s="45">
        <f t="shared" si="1"/>
        <v>0</v>
      </c>
      <c r="M34" s="45">
        <f t="shared" si="2"/>
        <v>0</v>
      </c>
      <c r="N34" s="45">
        <f t="shared" si="3"/>
        <v>0</v>
      </c>
      <c r="O34" s="46">
        <f t="shared" si="4"/>
        <v>0</v>
      </c>
    </row>
    <row r="35" spans="1:15" ht="46.2" customHeight="1" thickBot="1" x14ac:dyDescent="0.35">
      <c r="A35" s="5" t="s">
        <v>33</v>
      </c>
      <c r="B35" s="48" t="s">
        <v>34</v>
      </c>
      <c r="C35" s="38" t="s">
        <v>18</v>
      </c>
      <c r="D35" s="51">
        <v>1</v>
      </c>
      <c r="E35" s="6"/>
      <c r="F35" s="6"/>
      <c r="G35" s="43"/>
      <c r="H35" s="52"/>
      <c r="I35" s="52"/>
      <c r="J35" s="44"/>
      <c r="K35" s="45">
        <f t="shared" si="0"/>
        <v>0</v>
      </c>
      <c r="L35" s="45">
        <f t="shared" si="1"/>
        <v>0</v>
      </c>
      <c r="M35" s="45">
        <f t="shared" si="2"/>
        <v>0</v>
      </c>
      <c r="N35" s="45">
        <f t="shared" si="3"/>
        <v>0</v>
      </c>
      <c r="O35" s="46">
        <f t="shared" si="4"/>
        <v>0</v>
      </c>
    </row>
    <row r="36" spans="1:15" x14ac:dyDescent="0.3">
      <c r="A36" s="9"/>
      <c r="B36" s="10"/>
      <c r="C36" s="11"/>
      <c r="D36" s="12"/>
      <c r="E36" s="8"/>
      <c r="F36" s="8"/>
      <c r="G36" s="7"/>
      <c r="H36" s="8"/>
      <c r="I36" s="8"/>
      <c r="J36" s="39" t="s">
        <v>11</v>
      </c>
      <c r="K36" s="40">
        <f>SUM(K14:K35)</f>
        <v>0</v>
      </c>
      <c r="L36" s="40">
        <f>SUM(L14:L35)</f>
        <v>0</v>
      </c>
      <c r="M36" s="40">
        <f>SUM(M14:M35)</f>
        <v>0</v>
      </c>
      <c r="N36" s="40">
        <f>SUM(N14:N35)</f>
        <v>0</v>
      </c>
      <c r="O36" s="40">
        <f>SUM(O14:O35)</f>
        <v>0</v>
      </c>
    </row>
    <row r="37" spans="1:15" x14ac:dyDescent="0.3">
      <c r="A37" s="9"/>
      <c r="B37" s="10"/>
      <c r="C37" s="11"/>
      <c r="D37" s="12"/>
      <c r="E37" s="8"/>
      <c r="F37" s="8"/>
      <c r="G37" s="7"/>
      <c r="H37" s="8"/>
      <c r="I37" s="8"/>
      <c r="J37" s="13" t="s">
        <v>14</v>
      </c>
      <c r="K37" s="14"/>
      <c r="L37" s="15"/>
      <c r="M37" s="16"/>
      <c r="N37" s="17"/>
      <c r="O37" s="18">
        <f>L36*23.59%</f>
        <v>0</v>
      </c>
    </row>
    <row r="38" spans="1:15" x14ac:dyDescent="0.3">
      <c r="A38" s="9"/>
      <c r="B38" s="10"/>
      <c r="C38" s="11"/>
      <c r="D38" s="12"/>
      <c r="E38" s="8"/>
      <c r="F38" s="8"/>
      <c r="G38" s="7"/>
      <c r="H38" s="8"/>
      <c r="I38" s="8"/>
      <c r="J38" s="19" t="s">
        <v>11</v>
      </c>
      <c r="K38" s="20"/>
      <c r="L38" s="21"/>
      <c r="M38" s="22"/>
      <c r="N38" s="23"/>
      <c r="O38" s="18">
        <f>SUM(O36:O37)</f>
        <v>0</v>
      </c>
    </row>
    <row r="39" spans="1:15" x14ac:dyDescent="0.3">
      <c r="A39" s="9"/>
      <c r="B39" s="24"/>
      <c r="C39" s="25"/>
      <c r="D39" s="25"/>
      <c r="E39" s="25"/>
      <c r="F39" s="26"/>
      <c r="G39" s="26"/>
      <c r="H39" s="26"/>
      <c r="I39" s="27"/>
      <c r="J39" s="28" t="s">
        <v>15</v>
      </c>
      <c r="K39" s="29"/>
      <c r="L39" s="29"/>
      <c r="M39" s="29"/>
      <c r="N39" s="30"/>
      <c r="O39" s="31">
        <f>O38*21%</f>
        <v>0</v>
      </c>
    </row>
    <row r="40" spans="1:15" x14ac:dyDescent="0.3">
      <c r="A40" s="9"/>
      <c r="B40" s="24"/>
      <c r="C40" s="25"/>
      <c r="D40" s="25"/>
      <c r="E40" s="25"/>
      <c r="F40" s="26"/>
      <c r="G40" s="26"/>
      <c r="H40" s="26"/>
      <c r="I40" s="32"/>
      <c r="J40" s="33" t="s">
        <v>16</v>
      </c>
      <c r="K40" s="34"/>
      <c r="L40" s="35"/>
      <c r="M40" s="35"/>
      <c r="N40" s="36"/>
      <c r="O40" s="37">
        <f>SUM(O38:O39)</f>
        <v>0</v>
      </c>
    </row>
    <row r="41" spans="1:15" ht="15" thickBot="1" x14ac:dyDescent="0.35"/>
    <row r="42" spans="1:15" ht="15" thickBot="1" x14ac:dyDescent="0.35">
      <c r="B42" s="59"/>
    </row>
  </sheetData>
  <mergeCells count="6">
    <mergeCell ref="E12:J12"/>
    <mergeCell ref="K12:O12"/>
    <mergeCell ref="A12:A13"/>
    <mergeCell ref="B12:B13"/>
    <mergeCell ref="C12:C13"/>
    <mergeCell ref="D12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2021-07-02T07:59:24Z</dcterms:modified>
</cp:coreProperties>
</file>